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5F45212-8253-4A0C-98FA-29F5E1B65A71}"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<sst xmlns="http://schemas.openxmlformats.org/spreadsheetml/2006/main" count="1130" uniqueCount="586">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</sst>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270</v>
      </c>
      <c r="B10" s="173"/>
      <c r="C10" s="181" t="str">
        <f>VLOOKUP(A10,listado,2,0)</f>
        <v>G. OBRAS EN LÍNEAS EN EXPLOTACIÓN</v>
      </c>
      <c r="D10" s="181"/>
      <c r="E10" s="181"/>
      <c r="F10" s="181"/>
      <c r="G10" s="181" t="str">
        <f>VLOOKUP(A10,listado,3,0)</f>
        <v>Técnico/a 1</v>
      </c>
      <c r="H10" s="181"/>
      <c r="I10" s="188" t="str">
        <f>VLOOKUP(A10,listado,4,0)</f>
        <v>Técnico/a de Gestión de Riesgos</v>
      </c>
      <c r="J10" s="189"/>
      <c r="K10" s="181" t="str">
        <f>VLOOKUP(A10,listado,5,0)</f>
        <v>Valencia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6 años de experiencia global.
Al menos 2 años de experiencia en proyectos y/u obras ferroviarias de infraestructura y vía.
Al menos 2 años de experiencia en la gestión de riesgos ferroviarios.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lzZaaCR1TlCWPRMbi6VnTehe+eJ5mv9z6DwNwbje87wW6OEkKXOydcrTj6PFaZx1KHYCEmlYo/hGoWevVB24w==" saltValue="lpxGYfrVJZQFq3jdtE4YC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2025-05-08T09:15:55Z</dcterms:modified>
</cp:coreProperties>
</file>